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25725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L27" i="5"/>
  <c r="J27"/>
  <c r="I27"/>
  <c r="K27"/>
  <c r="I30"/>
  <c r="I29"/>
  <c r="I28"/>
  <c r="J30"/>
  <c r="J29"/>
  <c r="J28"/>
  <c r="L30"/>
  <c r="L29"/>
  <c r="L28"/>
  <c r="K30"/>
  <c r="K29"/>
  <c r="K28"/>
  <c r="I34"/>
  <c r="I33"/>
  <c r="I32"/>
  <c r="J34"/>
  <c r="J33"/>
  <c r="J32"/>
  <c r="I39"/>
  <c r="I38"/>
  <c r="I37"/>
  <c r="I36"/>
  <c r="I26" s="1"/>
  <c r="I42" s="1"/>
  <c r="J39"/>
  <c r="J38"/>
  <c r="J37"/>
  <c r="J36"/>
  <c r="J26" s="1"/>
  <c r="J42" s="1"/>
  <c r="L34"/>
  <c r="L33"/>
  <c r="L32"/>
  <c r="K34"/>
  <c r="K33"/>
  <c r="K32"/>
  <c r="L39"/>
  <c r="L38"/>
  <c r="L37"/>
  <c r="L36"/>
  <c r="L26" s="1"/>
  <c r="L42" s="1"/>
  <c r="K37"/>
  <c r="K38"/>
  <c r="K39"/>
  <c r="K36"/>
  <c r="K26" s="1"/>
  <c r="K42" s="1"/>
  <c r="I55" i="1"/>
  <c r="I40" s="1"/>
  <c r="J55"/>
  <c r="J40"/>
  <c r="K55"/>
  <c r="K40"/>
  <c r="L55"/>
  <c r="L40"/>
  <c r="H59"/>
  <c r="H58"/>
  <c r="H57"/>
  <c r="H56"/>
  <c r="H55"/>
  <c r="H35"/>
  <c r="H34"/>
  <c r="H33"/>
  <c r="H32"/>
  <c r="H31"/>
  <c r="I29"/>
  <c r="I37"/>
  <c r="I28" s="1"/>
  <c r="I62"/>
  <c r="I61" s="1"/>
  <c r="H61" s="1"/>
  <c r="I67"/>
  <c r="I66" s="1"/>
  <c r="I70"/>
  <c r="I73"/>
  <c r="I78"/>
  <c r="I81"/>
  <c r="I77"/>
  <c r="I76" s="1"/>
  <c r="I86"/>
  <c r="I88"/>
  <c r="I92"/>
  <c r="I96"/>
  <c r="I100"/>
  <c r="I85"/>
  <c r="I84" s="1"/>
  <c r="I103"/>
  <c r="I102"/>
  <c r="J86"/>
  <c r="J85" s="1"/>
  <c r="J88"/>
  <c r="J92"/>
  <c r="J96"/>
  <c r="J100"/>
  <c r="J103"/>
  <c r="J102" s="1"/>
  <c r="K86"/>
  <c r="K85" s="1"/>
  <c r="K88"/>
  <c r="K92"/>
  <c r="K96"/>
  <c r="K100"/>
  <c r="K103"/>
  <c r="K102" s="1"/>
  <c r="L86"/>
  <c r="L85" s="1"/>
  <c r="L88"/>
  <c r="L92"/>
  <c r="L96"/>
  <c r="L100"/>
  <c r="L103"/>
  <c r="L102" s="1"/>
  <c r="J29"/>
  <c r="J37"/>
  <c r="J28"/>
  <c r="J39"/>
  <c r="J62"/>
  <c r="J61" s="1"/>
  <c r="J67"/>
  <c r="J66" s="1"/>
  <c r="J70"/>
  <c r="J73"/>
  <c r="J78"/>
  <c r="J81"/>
  <c r="J77"/>
  <c r="J76" s="1"/>
  <c r="K29"/>
  <c r="K37"/>
  <c r="K28" s="1"/>
  <c r="K39"/>
  <c r="K62"/>
  <c r="K61"/>
  <c r="K67"/>
  <c r="K70"/>
  <c r="K73"/>
  <c r="K66"/>
  <c r="K78"/>
  <c r="K81"/>
  <c r="K77" s="1"/>
  <c r="L29"/>
  <c r="L37"/>
  <c r="L28"/>
  <c r="L39"/>
  <c r="L62"/>
  <c r="L61" s="1"/>
  <c r="L67"/>
  <c r="L66" s="1"/>
  <c r="L70"/>
  <c r="L73"/>
  <c r="L78"/>
  <c r="L81"/>
  <c r="L77"/>
  <c r="L76" s="1"/>
  <c r="H53"/>
  <c r="H50"/>
  <c r="H95"/>
  <c r="H92"/>
  <c r="H30"/>
  <c r="H36"/>
  <c r="H38"/>
  <c r="H41"/>
  <c r="H42"/>
  <c r="H43"/>
  <c r="H44"/>
  <c r="H45"/>
  <c r="H46"/>
  <c r="H47"/>
  <c r="H48"/>
  <c r="H49"/>
  <c r="H51"/>
  <c r="H52"/>
  <c r="H54"/>
  <c r="H60"/>
  <c r="H63"/>
  <c r="H64"/>
  <c r="H65"/>
  <c r="H67"/>
  <c r="H68"/>
  <c r="H69"/>
  <c r="H71"/>
  <c r="H72"/>
  <c r="H73"/>
  <c r="H74"/>
  <c r="H75"/>
  <c r="H79"/>
  <c r="H80"/>
  <c r="H81"/>
  <c r="H82"/>
  <c r="H87"/>
  <c r="H89"/>
  <c r="H90"/>
  <c r="H91"/>
  <c r="H93"/>
  <c r="H94"/>
  <c r="H97"/>
  <c r="H98"/>
  <c r="H99"/>
  <c r="H101"/>
  <c r="H104"/>
  <c r="H105"/>
  <c r="H106"/>
  <c r="H107"/>
  <c r="H108"/>
  <c r="H96"/>
  <c r="H62"/>
  <c r="H103"/>
  <c r="H86"/>
  <c r="H100"/>
  <c r="H37"/>
  <c r="H29"/>
  <c r="H70"/>
  <c r="H78"/>
  <c r="H88"/>
  <c r="H85" l="1"/>
  <c r="J84"/>
  <c r="J83" s="1"/>
  <c r="H28"/>
  <c r="I39"/>
  <c r="H39" s="1"/>
  <c r="H40"/>
  <c r="L27"/>
  <c r="K27"/>
  <c r="K109" s="1"/>
  <c r="J27"/>
  <c r="L84"/>
  <c r="L83" s="1"/>
  <c r="K84"/>
  <c r="K83" s="1"/>
  <c r="H66"/>
  <c r="K76"/>
  <c r="H77"/>
  <c r="I83"/>
  <c r="H84"/>
  <c r="H102"/>
  <c r="H76"/>
  <c r="H83" l="1"/>
  <c r="J109"/>
  <c r="L109"/>
  <c r="I27"/>
  <c r="I109" l="1"/>
  <c r="H109" s="1"/>
  <c r="H27"/>
</calcChain>
</file>

<file path=xl/sharedStrings.xml><?xml version="1.0" encoding="utf-8"?>
<sst xmlns="http://schemas.openxmlformats.org/spreadsheetml/2006/main" count="194" uniqueCount="160">
  <si>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</si>
  <si>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</si>
  <si>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</si>
  <si>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</si>
  <si>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</si>
  <si>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</si>
  <si>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</si>
  <si>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</si>
  <si>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</si>
  <si>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</si>
  <si>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</si>
  <si>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</si>
  <si>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</si>
  <si>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</si>
  <si>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</si>
  <si>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</si>
  <si>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</si>
  <si>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</si>
  <si>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</si>
  <si>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</si>
  <si>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</si>
  <si>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</si>
  <si>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</si>
  <si>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</si>
  <si>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</si>
  <si>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</si>
  <si>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</si>
  <si>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</si>
  <si>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</si>
  <si>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</si>
  <si>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</si>
  <si>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</si>
  <si>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</si>
  <si>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</si>
  <si>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</si>
  <si>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</si>
  <si>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</si>
  <si>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</si>
  <si>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</si>
  <si>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</si>
  <si>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</si>
  <si>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</si>
  <si>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</si>
  <si>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</si>
  <si>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</si>
  <si>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</si>
  <si>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</si>
  <si>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</si>
  <si>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</si>
  <si>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</si>
  <si>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</si>
  <si>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</si>
  <si>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</si>
  <si>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</si>
  <si>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</si>
  <si>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</si>
  <si>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</si>
  <si>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</si>
  <si>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</si>
  <si>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</si>
  <si>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</si>
  <si>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</si>
  <si>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</si>
  <si>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</si>
  <si>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</si>
  <si>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</si>
  <si>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</si>
  <si>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</si>
  <si>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</si>
  <si>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</si>
  <si>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</si>
  <si>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</si>
  <si>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</si>
  <si>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</si>
  <si>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</si>
  <si>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</si>
  <si>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</si>
  <si>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</si>
  <si>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</si>
  <si>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</si>
  <si>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</si>
  <si>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</si>
  <si>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</si>
  <si>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</si>
  <si>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</si>
  <si>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</si>
  <si>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</si>
  <si>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</si>
  <si>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</si>
  <si>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</si>
  <si>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</si>
  <si>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</si>
  <si>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</si>
  <si>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</si>
  <si>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</si>
  <si>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</si>
  <si>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</si>
  <si>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</si>
  <si>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</si>
  <si>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</si>
  <si>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</si>
  <si>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</si>
  <si>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</si>
  <si>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</si>
  <si>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</si>
  <si>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</si>
  <si>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</si>
  <si>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</si>
  <si>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</si>
  <si>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</si>
  <si>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</si>
  <si>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</si>
  <si>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</si>
  <si>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</si>
  <si>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</si>
  <si>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</si>
  <si>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</si>
  <si>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</si>
  <si>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</si>
  <si>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</si>
  <si>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</si>
  <si>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</si>
  <si>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</si>
  <si>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</si>
  <si>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</si>
  <si>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</si>
  <si>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</si>
  <si>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</si>
  <si>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</si>
  <si>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</si>
  <si>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</si>
  <si>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</si>
  <si>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</si>
  <si>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</si>
  <si>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</si>
  <si>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</si>
  <si>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</si>
  <si>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</si>
  <si>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</si>
  <si>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</si>
  <si>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</si>
  <si>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</si>
  <si>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</si>
  <si>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</si>
  <si>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</si>
  <si>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</si>
  <si>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</si>
  <si>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</si>
  <si>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</si>
  <si>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</si>
  <si>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</si>
  <si>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</si>
  <si>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</si>
  <si>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</si>
  <si>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Vadovas arba laisvasis mokytojas)</t>
  </si>
  <si>
    <t>(</t>
  </si>
  <si>
    <t>Forma Nr. 2 patvirtinta
Lietuvos Respublikos finansų ministro
2008 m. gruodžio 31 d. įsakymu Nr. 1K-465
(Lietuvos Respublikos finansų ministro
2014 m. lapkričio 28 d. įsakymo Nr. 1K-407                                           redakcija)</t>
  </si>
  <si>
    <t>Pavadinimas, KTPRR kodas:</t>
  </si>
  <si>
    <t>2016 m. rugpjūčio 31 d.</t>
  </si>
  <si>
    <t>2016 m. rugpjūčio 31 d. Nr.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</si>
</sst>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color rgb="FFFF0000"/>
      <name val="Times New Roman Baltic"/>
      <family val="1"/>
      <charset val="186"/>
    </font>
    <font>
      <b/>
      <sz val="8"/>
      <name val="Times New Roman Baltic"/>
      <family val="1"/>
      <charset val="186"/>
    </font>
    <font>
      <sz val="8"/>
      <color rgb="FFFF0000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sz val="8"/>
      <color rgb="FFFF000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300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164" fontId="14" fillId="0" borderId="4" xfId="4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0" fontId="12" fillId="0" borderId="8" xfId="3" applyFont="1" applyBorder="1" applyAlignment="1"/>
    <xf numFmtId="49" fontId="12" fillId="0" borderId="1" xfId="3" applyNumberFormat="1" applyFont="1" applyBorder="1" applyAlignment="1"/>
    <xf numFmtId="49" fontId="14" fillId="0" borderId="9" xfId="3" applyNumberFormat="1" applyFont="1" applyBorder="1" applyAlignment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9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30" fillId="0" borderId="1" xfId="4" applyFont="1" applyBorder="1" applyAlignment="1">
      <alignment vertical="top" wrapText="1"/>
    </xf>
    <xf numFmtId="0" fontId="30" fillId="0" borderId="7" xfId="4" applyFont="1" applyBorder="1" applyAlignment="1">
      <alignment vertical="top" wrapText="1"/>
    </xf>
    <xf numFmtId="0" fontId="30" fillId="0" borderId="6" xfId="4" applyFont="1" applyBorder="1" applyAlignment="1">
      <alignment vertical="top" wrapText="1"/>
    </xf>
    <xf numFmtId="0" fontId="30" fillId="0" borderId="7" xfId="4" applyFont="1" applyBorder="1" applyAlignment="1">
      <alignment horizontal="center" vertical="top" wrapText="1"/>
    </xf>
    <xf numFmtId="2" fontId="14" fillId="3" borderId="5" xfId="4" applyNumberFormat="1" applyFont="1" applyFill="1" applyBorder="1" applyAlignment="1">
      <alignment horizontal="right" vertical="center" wrapText="1"/>
    </xf>
    <xf numFmtId="0" fontId="30" fillId="0" borderId="18" xfId="4" applyFont="1" applyFill="1" applyBorder="1" applyAlignment="1">
      <alignment vertical="top" wrapText="1"/>
    </xf>
    <xf numFmtId="0" fontId="30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30" fillId="0" borderId="12" xfId="4" applyFont="1" applyFill="1" applyBorder="1" applyAlignment="1">
      <alignment vertical="top" wrapText="1"/>
    </xf>
    <xf numFmtId="2" fontId="14" fillId="3" borderId="5" xfId="4" applyNumberFormat="1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vertical="center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2" fontId="28" fillId="0" borderId="5" xfId="4" applyNumberFormat="1" applyFont="1" applyBorder="1" applyAlignment="1" applyProtection="1">
      <alignment horizontal="right" vertical="center" wrapText="1"/>
    </xf>
    <xf numFmtId="0" fontId="14" fillId="0" borderId="7" xfId="4" applyFont="1" applyFill="1" applyBorder="1" applyAlignment="1">
      <alignment vertical="top" wrapText="1"/>
    </xf>
    <xf numFmtId="0" fontId="30" fillId="0" borderId="13" xfId="4" applyFont="1" applyFill="1" applyBorder="1" applyAlignment="1">
      <alignment vertical="top" wrapText="1"/>
    </xf>
    <xf numFmtId="0" fontId="30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30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13" xfId="4" applyFont="1" applyBorder="1" applyAlignment="1">
      <alignment vertical="top" wrapText="1"/>
    </xf>
    <xf numFmtId="0" fontId="12" fillId="0" borderId="3" xfId="4" applyFont="1" applyBorder="1" applyAlignment="1">
      <alignment vertical="top" wrapText="1"/>
    </xf>
    <xf numFmtId="0" fontId="12" fillId="0" borderId="14" xfId="4" applyFont="1" applyBorder="1" applyAlignment="1">
      <alignment vertical="top" wrapText="1"/>
    </xf>
    <xf numFmtId="0" fontId="12" fillId="0" borderId="4" xfId="4" applyFont="1" applyBorder="1" applyAlignment="1">
      <alignment vertical="top" wrapText="1"/>
    </xf>
    <xf numFmtId="0" fontId="12" fillId="0" borderId="14" xfId="4" applyFont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30" fillId="0" borderId="7" xfId="4" applyFont="1" applyBorder="1"/>
    <xf numFmtId="2" fontId="14" fillId="3" borderId="5" xfId="4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28" fillId="0" borderId="4" xfId="4" applyFont="1" applyBorder="1" applyAlignment="1">
      <alignment horizontal="left"/>
    </xf>
    <xf numFmtId="0" fontId="31" fillId="0" borderId="4" xfId="4" applyFont="1" applyBorder="1" applyAlignment="1">
      <alignment horizontal="left" vertical="center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32" fillId="0" borderId="9" xfId="4" applyFont="1" applyBorder="1" applyAlignment="1">
      <alignment horizontal="center" vertical="top"/>
    </xf>
    <xf numFmtId="0" fontId="32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3" fillId="0" borderId="0" xfId="2" applyFont="1"/>
    <xf numFmtId="0" fontId="30" fillId="0" borderId="12" xfId="3" applyFont="1" applyBorder="1" applyAlignment="1">
      <alignment vertical="top" wrapText="1"/>
    </xf>
    <xf numFmtId="0" fontId="30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30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30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7" fillId="0" borderId="12" xfId="4" applyFont="1" applyBorder="1" applyAlignment="1" applyProtection="1">
      <alignment horizontal="center" vertical="top"/>
    </xf>
    <xf numFmtId="0" fontId="27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7" fillId="0" borderId="0" xfId="4" applyFont="1" applyBorder="1" applyAlignment="1" applyProtection="1">
      <alignment horizontal="center" vertical="center" wrapText="1"/>
    </xf>
    <xf numFmtId="0" fontId="28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7" fillId="0" borderId="18" xfId="4" applyNumberFormat="1" applyFont="1" applyBorder="1" applyAlignment="1" applyProtection="1">
      <alignment horizontal="center" vertical="top" wrapText="1"/>
    </xf>
    <xf numFmtId="49" fontId="27" fillId="0" borderId="9" xfId="4" applyNumberFormat="1" applyFont="1" applyBorder="1" applyAlignment="1" applyProtection="1">
      <alignment horizontal="center" vertical="top" wrapText="1"/>
    </xf>
    <xf numFmtId="49" fontId="27" fillId="0" borderId="17" xfId="4" applyNumberFormat="1" applyFont="1" applyBorder="1" applyAlignment="1" applyProtection="1">
      <alignment horizontal="center" vertical="top" wrapText="1"/>
    </xf>
    <xf numFmtId="49" fontId="27" fillId="0" borderId="13" xfId="4" applyNumberFormat="1" applyFont="1" applyBorder="1" applyAlignment="1" applyProtection="1">
      <alignment horizontal="center" vertical="top" wrapText="1"/>
    </xf>
    <xf numFmtId="49" fontId="27" fillId="0" borderId="4" xfId="4" applyNumberFormat="1" applyFont="1" applyBorder="1" applyAlignment="1" applyProtection="1">
      <alignment horizontal="center" vertical="top" wrapText="1"/>
    </xf>
    <xf numFmtId="49" fontId="27" fillId="0" borderId="14" xfId="4" applyNumberFormat="1" applyFont="1" applyBorder="1" applyAlignment="1" applyProtection="1">
      <alignment horizontal="center" vertical="top" wrapText="1"/>
    </xf>
  </cellXfs>
  <cellStyles count="6">
    <cellStyle name="Normal 3" xfId="3"/>
    <cellStyle name="Normal_biudz uz 2001 atskaitomybe3" xfId="4"/>
    <cellStyle name="Normal_Sheet1" xfId="1"/>
    <cellStyle name="Normal_TRECFORMantras2001333" xfId="5"/>
    <cellStyle name="Paprastas" xfId="0" builtinId="0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56" t="s">
        <v>88</v>
      </c>
      <c r="K1" s="257"/>
      <c r="L1" s="257"/>
    </row>
    <row r="2" spans="1:13" ht="23.25" customHeight="1">
      <c r="G2" s="2"/>
      <c r="H2" s="2"/>
      <c r="I2" s="29"/>
      <c r="J2" s="262" t="s">
        <v>96</v>
      </c>
      <c r="K2" s="262"/>
      <c r="L2" s="262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60"/>
      <c r="H4" s="260"/>
      <c r="I4" s="260"/>
      <c r="J4" s="260"/>
      <c r="K4" s="260"/>
      <c r="L4" s="260"/>
    </row>
    <row r="5" spans="1:13">
      <c r="G5" s="261" t="s">
        <v>85</v>
      </c>
      <c r="H5" s="261"/>
      <c r="I5" s="261"/>
      <c r="J5" s="261"/>
      <c r="K5" s="261"/>
      <c r="L5" s="261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60"/>
      <c r="H8" s="260"/>
      <c r="I8" s="260"/>
      <c r="J8" s="260"/>
      <c r="K8" s="260"/>
      <c r="L8" s="260"/>
    </row>
    <row r="9" spans="1:13">
      <c r="G9" s="261" t="s">
        <v>86</v>
      </c>
      <c r="H9" s="261"/>
      <c r="I9" s="261"/>
      <c r="J9" s="261"/>
      <c r="K9" s="261"/>
      <c r="L9" s="261"/>
    </row>
    <row r="10" spans="1:13">
      <c r="F10" s="22"/>
      <c r="G10" s="260"/>
      <c r="H10" s="260"/>
      <c r="I10" s="260"/>
      <c r="J10" s="260"/>
      <c r="K10" s="260"/>
      <c r="L10" s="260"/>
    </row>
    <row r="11" spans="1:13">
      <c r="G11" s="261" t="s">
        <v>87</v>
      </c>
      <c r="H11" s="261"/>
      <c r="I11" s="261"/>
      <c r="J11" s="261"/>
      <c r="K11" s="261"/>
      <c r="L11" s="261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63"/>
      <c r="C14" s="264"/>
      <c r="D14" s="264"/>
      <c r="E14" s="264"/>
      <c r="F14" s="264"/>
      <c r="G14" s="264"/>
      <c r="H14" s="264"/>
      <c r="I14" s="264"/>
      <c r="J14" s="33" t="s">
        <v>0</v>
      </c>
      <c r="K14" s="33" t="s">
        <v>1</v>
      </c>
      <c r="L14" s="33" t="s">
        <v>2</v>
      </c>
    </row>
    <row r="15" spans="1:13">
      <c r="B15" s="265"/>
      <c r="C15" s="266"/>
      <c r="D15" s="266"/>
      <c r="E15" s="266"/>
      <c r="F15" s="266"/>
      <c r="G15" s="266"/>
      <c r="H15" s="266"/>
      <c r="I15" s="267"/>
      <c r="J15" s="4"/>
      <c r="L15" s="33" t="s">
        <v>79</v>
      </c>
      <c r="M15" s="55"/>
    </row>
    <row r="16" spans="1:13">
      <c r="A16" s="268" t="s">
        <v>113</v>
      </c>
      <c r="B16" s="268"/>
      <c r="C16" s="268"/>
      <c r="D16" s="261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58"/>
      <c r="C23" s="259"/>
      <c r="D23" s="259"/>
      <c r="E23" s="259"/>
      <c r="F23" s="259"/>
      <c r="G23" s="259"/>
      <c r="H23" s="259"/>
      <c r="I23" s="251" t="s">
        <v>89</v>
      </c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25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55"/>
      <c r="C112" s="255"/>
      <c r="D112" s="255"/>
      <c r="E112" s="255"/>
      <c r="F112" s="255"/>
      <c r="G112" s="255"/>
      <c r="H112" s="23"/>
      <c r="I112" s="30"/>
      <c r="J112" s="40"/>
      <c r="K112" s="248"/>
      <c r="L112" s="248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48"/>
      <c r="C115" s="248"/>
      <c r="D115" s="248"/>
      <c r="E115" s="248"/>
      <c r="F115" s="248"/>
      <c r="G115" s="248"/>
      <c r="H115" s="23"/>
      <c r="I115" s="30"/>
      <c r="J115" s="40"/>
      <c r="K115" s="248"/>
      <c r="L115" s="248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56"/>
      <c r="K1" s="257"/>
      <c r="L1" s="257"/>
    </row>
    <row r="2" spans="1:15" ht="23.25" customHeight="1">
      <c r="G2" s="2"/>
      <c r="H2" s="2"/>
      <c r="I2" s="101"/>
      <c r="J2" s="262"/>
      <c r="K2" s="262"/>
      <c r="L2" s="262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60"/>
      <c r="H4" s="260"/>
      <c r="I4" s="260"/>
      <c r="J4" s="260"/>
      <c r="K4" s="260"/>
      <c r="L4" s="260"/>
    </row>
    <row r="5" spans="1:15">
      <c r="G5" s="261"/>
      <c r="H5" s="261"/>
      <c r="I5" s="261"/>
      <c r="J5" s="261"/>
      <c r="K5" s="261"/>
      <c r="L5" s="261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60"/>
      <c r="H8" s="260"/>
      <c r="I8" s="260"/>
      <c r="J8" s="260"/>
      <c r="K8" s="260"/>
      <c r="L8" s="260"/>
    </row>
    <row r="9" spans="1:15">
      <c r="G9" s="261"/>
      <c r="H9" s="261"/>
      <c r="I9" s="261"/>
      <c r="J9" s="261"/>
      <c r="K9" s="261"/>
      <c r="L9" s="261"/>
    </row>
    <row r="10" spans="1:15">
      <c r="F10" s="22"/>
      <c r="G10" s="260"/>
      <c r="H10" s="260"/>
      <c r="I10" s="260"/>
      <c r="J10" s="260"/>
      <c r="K10" s="260"/>
      <c r="L10" s="260"/>
    </row>
    <row r="11" spans="1:15">
      <c r="G11" s="261"/>
      <c r="H11" s="261"/>
      <c r="I11" s="261"/>
      <c r="J11" s="261"/>
      <c r="K11" s="261"/>
      <c r="L11" s="261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3"/>
      <c r="C14" s="264"/>
      <c r="D14" s="264"/>
      <c r="E14" s="264"/>
      <c r="F14" s="264"/>
      <c r="G14" s="264"/>
      <c r="H14" s="264"/>
      <c r="I14" s="264"/>
      <c r="J14" s="33"/>
      <c r="K14" s="33"/>
      <c r="L14" s="33"/>
    </row>
    <row r="15" spans="1:15">
      <c r="B15" s="265"/>
      <c r="C15" s="266"/>
      <c r="D15" s="266"/>
      <c r="E15" s="266"/>
      <c r="F15" s="266"/>
      <c r="G15" s="266"/>
      <c r="H15" s="266"/>
      <c r="I15" s="267"/>
      <c r="J15" s="4"/>
      <c r="L15" s="33"/>
      <c r="M15" s="55"/>
    </row>
    <row r="16" spans="1:15">
      <c r="A16" s="268"/>
      <c r="B16" s="268"/>
      <c r="C16" s="268"/>
      <c r="D16" s="261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8"/>
      <c r="C23" s="259"/>
      <c r="D23" s="259"/>
      <c r="E23" s="259"/>
      <c r="F23" s="259"/>
      <c r="G23" s="259"/>
      <c r="H23" s="259"/>
      <c r="I23" s="251"/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100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5"/>
      <c r="C36" s="255"/>
      <c r="D36" s="255"/>
      <c r="E36" s="255"/>
      <c r="F36" s="255"/>
      <c r="G36" s="255"/>
      <c r="H36" s="23"/>
      <c r="I36" s="30"/>
      <c r="J36" s="40"/>
      <c r="K36" s="248"/>
      <c r="L36" s="248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48"/>
      <c r="C39" s="248"/>
      <c r="D39" s="248"/>
      <c r="E39" s="248"/>
      <c r="F39" s="248"/>
      <c r="G39" s="248"/>
      <c r="H39" s="23"/>
      <c r="I39" s="30"/>
      <c r="J39" s="40"/>
      <c r="K39" s="248"/>
      <c r="L39" s="248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6"/>
      <c r="K1" s="257"/>
      <c r="L1" s="257"/>
    </row>
    <row r="2" spans="1:15" ht="23.25" customHeight="1">
      <c r="G2" s="2"/>
      <c r="H2" s="2"/>
      <c r="I2" s="105"/>
      <c r="J2" s="262"/>
      <c r="K2" s="262"/>
      <c r="L2" s="262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60"/>
      <c r="H4" s="260"/>
      <c r="I4" s="260"/>
      <c r="J4" s="260"/>
      <c r="K4" s="260"/>
      <c r="L4" s="260"/>
    </row>
    <row r="5" spans="1:15">
      <c r="G5" s="261"/>
      <c r="H5" s="261"/>
      <c r="I5" s="261"/>
      <c r="J5" s="261"/>
      <c r="K5" s="261"/>
      <c r="L5" s="261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60"/>
      <c r="H8" s="260"/>
      <c r="I8" s="260"/>
      <c r="J8" s="260"/>
      <c r="K8" s="260"/>
      <c r="L8" s="260"/>
    </row>
    <row r="9" spans="1:15">
      <c r="G9" s="261"/>
      <c r="H9" s="261"/>
      <c r="I9" s="261"/>
      <c r="J9" s="261"/>
      <c r="K9" s="261"/>
      <c r="L9" s="261"/>
    </row>
    <row r="10" spans="1:15">
      <c r="F10" s="22"/>
      <c r="G10" s="260"/>
      <c r="H10" s="260"/>
      <c r="I10" s="260"/>
      <c r="J10" s="260"/>
      <c r="K10" s="260"/>
      <c r="L10" s="260"/>
    </row>
    <row r="11" spans="1:15">
      <c r="G11" s="261"/>
      <c r="H11" s="261"/>
      <c r="I11" s="261"/>
      <c r="J11" s="261"/>
      <c r="K11" s="261"/>
      <c r="L11" s="261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3"/>
      <c r="C14" s="264"/>
      <c r="D14" s="264"/>
      <c r="E14" s="264"/>
      <c r="F14" s="264"/>
      <c r="G14" s="264"/>
      <c r="H14" s="264"/>
      <c r="I14" s="264"/>
      <c r="J14" s="33"/>
      <c r="K14" s="33"/>
      <c r="L14" s="33"/>
    </row>
    <row r="15" spans="1:15">
      <c r="B15" s="265"/>
      <c r="C15" s="266"/>
      <c r="D15" s="266"/>
      <c r="E15" s="266"/>
      <c r="F15" s="266"/>
      <c r="G15" s="266"/>
      <c r="H15" s="266"/>
      <c r="I15" s="267"/>
      <c r="J15" s="4"/>
      <c r="L15" s="33"/>
      <c r="M15" s="55"/>
    </row>
    <row r="16" spans="1:15">
      <c r="A16" s="268"/>
      <c r="B16" s="268"/>
      <c r="C16" s="268"/>
      <c r="D16" s="261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8"/>
      <c r="C23" s="259"/>
      <c r="D23" s="259"/>
      <c r="E23" s="259"/>
      <c r="F23" s="259"/>
      <c r="G23" s="259"/>
      <c r="H23" s="259"/>
      <c r="I23" s="251"/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102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5"/>
      <c r="C36" s="255"/>
      <c r="D36" s="255"/>
      <c r="E36" s="255"/>
      <c r="F36" s="255"/>
      <c r="G36" s="255"/>
      <c r="H36" s="23"/>
      <c r="I36" s="30"/>
      <c r="J36" s="40"/>
      <c r="K36" s="248"/>
      <c r="L36" s="248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8"/>
      <c r="C39" s="248"/>
      <c r="D39" s="248"/>
      <c r="E39" s="248"/>
      <c r="F39" s="248"/>
      <c r="G39" s="248"/>
      <c r="H39" s="23"/>
      <c r="I39" s="30"/>
      <c r="J39" s="40"/>
      <c r="K39" s="248"/>
      <c r="L39" s="248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6" t="s">
        <v>88</v>
      </c>
      <c r="K1" s="257"/>
      <c r="L1" s="257"/>
    </row>
    <row r="2" spans="1:15" ht="23.25" customHeight="1">
      <c r="G2" s="2"/>
      <c r="H2" s="2"/>
      <c r="I2" s="105"/>
      <c r="J2" s="262" t="s">
        <v>96</v>
      </c>
      <c r="K2" s="262"/>
      <c r="L2" s="262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60"/>
      <c r="H4" s="260"/>
      <c r="I4" s="260"/>
      <c r="J4" s="260"/>
      <c r="K4" s="260"/>
      <c r="L4" s="260"/>
    </row>
    <row r="5" spans="1:15">
      <c r="G5" s="261" t="s">
        <v>85</v>
      </c>
      <c r="H5" s="261"/>
      <c r="I5" s="261"/>
      <c r="J5" s="261"/>
      <c r="K5" s="261"/>
      <c r="L5" s="261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60"/>
      <c r="H8" s="260"/>
      <c r="I8" s="260"/>
      <c r="J8" s="260"/>
      <c r="K8" s="260"/>
      <c r="L8" s="260"/>
    </row>
    <row r="9" spans="1:15">
      <c r="G9" s="261" t="s">
        <v>86</v>
      </c>
      <c r="H9" s="261"/>
      <c r="I9" s="261"/>
      <c r="J9" s="261"/>
      <c r="K9" s="261"/>
      <c r="L9" s="261"/>
    </row>
    <row r="10" spans="1:15">
      <c r="F10" s="22"/>
      <c r="G10" s="260"/>
      <c r="H10" s="260"/>
      <c r="I10" s="260"/>
      <c r="J10" s="260"/>
      <c r="K10" s="260"/>
      <c r="L10" s="260"/>
    </row>
    <row r="11" spans="1:15">
      <c r="G11" s="261"/>
      <c r="H11" s="261"/>
      <c r="I11" s="261"/>
      <c r="J11" s="261"/>
      <c r="K11" s="261"/>
      <c r="L11" s="261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3"/>
      <c r="C14" s="264"/>
      <c r="D14" s="264"/>
      <c r="E14" s="264"/>
      <c r="F14" s="264"/>
      <c r="G14" s="264"/>
      <c r="H14" s="264"/>
      <c r="I14" s="264"/>
      <c r="J14" s="33"/>
      <c r="K14" s="33"/>
      <c r="L14" s="33"/>
    </row>
    <row r="15" spans="1:15">
      <c r="B15" s="265"/>
      <c r="C15" s="266"/>
      <c r="D15" s="266"/>
      <c r="E15" s="266"/>
      <c r="F15" s="266"/>
      <c r="G15" s="266"/>
      <c r="H15" s="266"/>
      <c r="I15" s="267"/>
      <c r="J15" s="4"/>
      <c r="L15" s="33"/>
      <c r="M15" s="55"/>
    </row>
    <row r="16" spans="1:15">
      <c r="A16" s="268"/>
      <c r="B16" s="268"/>
      <c r="C16" s="268"/>
      <c r="D16" s="261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8"/>
      <c r="C23" s="259"/>
      <c r="D23" s="259"/>
      <c r="E23" s="259"/>
      <c r="F23" s="259"/>
      <c r="G23" s="259"/>
      <c r="H23" s="259"/>
      <c r="I23" s="251"/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102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5"/>
      <c r="C36" s="255"/>
      <c r="D36" s="255"/>
      <c r="E36" s="255"/>
      <c r="F36" s="255"/>
      <c r="G36" s="255"/>
      <c r="H36" s="23"/>
      <c r="I36" s="30"/>
      <c r="J36" s="40"/>
      <c r="K36" s="248"/>
      <c r="L36" s="248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8"/>
      <c r="C39" s="248"/>
      <c r="D39" s="248"/>
      <c r="E39" s="248"/>
      <c r="F39" s="248"/>
      <c r="G39" s="248"/>
      <c r="H39" s="23"/>
      <c r="I39" s="30"/>
      <c r="J39" s="40"/>
      <c r="K39" s="248"/>
      <c r="L39" s="248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521"/>
  <sheetViews>
    <sheetView tabSelected="1" workbookViewId="0">
      <selection activeCell="V38" sqref="V38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23.25" customHeight="1">
      <c r="A1" s="132"/>
      <c r="B1" s="119"/>
      <c r="C1" s="119"/>
      <c r="D1" s="119"/>
      <c r="E1" s="119"/>
      <c r="F1" s="121"/>
      <c r="G1" s="155"/>
      <c r="H1" s="133"/>
      <c r="I1" s="156"/>
      <c r="J1" s="133"/>
      <c r="K1" s="133"/>
      <c r="L1" s="13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3.25" customHeight="1">
      <c r="A2" s="157"/>
      <c r="B2" s="119"/>
      <c r="C2" s="119"/>
      <c r="D2" s="119"/>
      <c r="E2" s="119"/>
      <c r="F2" s="121"/>
      <c r="G2" s="155"/>
      <c r="H2" s="269" t="s">
        <v>156</v>
      </c>
      <c r="I2" s="269"/>
      <c r="J2" s="269"/>
      <c r="K2" s="269"/>
      <c r="L2" s="269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5"/>
      <c r="H3" s="269"/>
      <c r="I3" s="269"/>
      <c r="J3" s="269"/>
      <c r="K3" s="269"/>
      <c r="L3" s="269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25.5" customHeight="1">
      <c r="A4" s="119"/>
      <c r="B4" s="119"/>
      <c r="C4" s="119"/>
      <c r="D4" s="119"/>
      <c r="E4" s="119"/>
      <c r="F4" s="121"/>
      <c r="G4" s="118" t="s">
        <v>122</v>
      </c>
      <c r="H4" s="269"/>
      <c r="I4" s="269"/>
      <c r="J4" s="269"/>
      <c r="K4" s="269"/>
      <c r="L4" s="269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74"/>
      <c r="H5" s="275"/>
      <c r="I5" s="275"/>
      <c r="J5" s="275"/>
      <c r="K5" s="275"/>
      <c r="L5" s="158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78" t="s">
        <v>123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2"/>
      <c r="B7" s="143"/>
      <c r="C7" s="143"/>
      <c r="D7" s="143"/>
      <c r="E7" s="143"/>
      <c r="F7" s="143"/>
      <c r="G7" s="276" t="s">
        <v>124</v>
      </c>
      <c r="H7" s="276"/>
      <c r="I7" s="276"/>
      <c r="J7" s="276"/>
      <c r="K7" s="276"/>
      <c r="L7" s="14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77" t="s">
        <v>158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5"/>
      <c r="B9" s="287" t="s">
        <v>125</v>
      </c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5"/>
      <c r="B10" s="155"/>
      <c r="C10" s="155"/>
      <c r="D10" s="155"/>
      <c r="E10" s="155"/>
      <c r="F10" s="141"/>
      <c r="G10" s="288" t="s">
        <v>159</v>
      </c>
      <c r="H10" s="288"/>
      <c r="I10" s="288"/>
      <c r="J10" s="288"/>
      <c r="K10" s="288"/>
      <c r="L10" s="155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5"/>
      <c r="B11" s="134"/>
      <c r="C11" s="134"/>
      <c r="D11" s="134"/>
      <c r="E11" s="134"/>
      <c r="F11" s="134"/>
      <c r="G11" s="273" t="s">
        <v>126</v>
      </c>
      <c r="H11" s="273"/>
      <c r="I11" s="273"/>
      <c r="J11" s="273"/>
      <c r="K11" s="273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85" t="s">
        <v>121</v>
      </c>
      <c r="H12" s="286"/>
      <c r="I12" s="286"/>
      <c r="J12" s="286"/>
      <c r="K12" s="286"/>
      <c r="L12" s="158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5"/>
      <c r="B13" s="134"/>
      <c r="C13" s="134"/>
      <c r="D13" s="134"/>
      <c r="E13" s="134"/>
      <c r="F13" s="134"/>
      <c r="G13" s="273" t="s">
        <v>127</v>
      </c>
      <c r="H13" s="273"/>
      <c r="I13" s="273"/>
      <c r="J13" s="273"/>
      <c r="K13" s="273"/>
      <c r="L13" s="134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70" t="s">
        <v>157</v>
      </c>
      <c r="B14" s="270"/>
      <c r="C14" s="270"/>
      <c r="D14" s="270"/>
      <c r="E14" s="270"/>
      <c r="F14" s="270"/>
      <c r="G14" s="271"/>
      <c r="H14" s="271"/>
      <c r="I14" s="271"/>
      <c r="J14" s="114"/>
      <c r="K14" s="158"/>
      <c r="L14" s="135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70"/>
      <c r="B15" s="270"/>
      <c r="C15" s="270"/>
      <c r="D15" s="270"/>
      <c r="E15" s="270"/>
      <c r="F15" s="270"/>
      <c r="G15" s="271"/>
      <c r="H15" s="271"/>
      <c r="I15" s="271"/>
      <c r="J15" s="125" t="s">
        <v>128</v>
      </c>
      <c r="K15" s="126"/>
      <c r="L15" s="159" t="s">
        <v>129</v>
      </c>
      <c r="M15" s="130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60"/>
      <c r="J16" s="160"/>
      <c r="K16" s="127" t="s">
        <v>130</v>
      </c>
      <c r="L16" s="161" t="s">
        <v>131</v>
      </c>
      <c r="M16" s="131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83"/>
      <c r="D17" s="284"/>
      <c r="E17" s="284"/>
      <c r="F17" s="284"/>
      <c r="G17" s="284"/>
      <c r="H17" s="284"/>
      <c r="I17" s="284"/>
      <c r="J17" s="284"/>
      <c r="K17" s="127" t="s">
        <v>132</v>
      </c>
      <c r="L17" s="161" t="s">
        <v>133</v>
      </c>
      <c r="M17" s="131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2"/>
      <c r="D18" s="163"/>
      <c r="E18" s="163"/>
      <c r="F18" s="163"/>
      <c r="G18" s="163"/>
      <c r="H18" s="164"/>
      <c r="I18" s="163"/>
      <c r="J18" s="144" t="s">
        <v>134</v>
      </c>
      <c r="K18" s="165" t="s">
        <v>118</v>
      </c>
      <c r="L18" s="161" t="s">
        <v>131</v>
      </c>
      <c r="M18" s="131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2"/>
      <c r="D19" s="163"/>
      <c r="E19" s="163"/>
      <c r="F19" s="163"/>
      <c r="G19" s="136" t="s">
        <v>135</v>
      </c>
      <c r="H19" s="166"/>
      <c r="I19" s="167"/>
      <c r="J19" s="168"/>
      <c r="K19" s="161"/>
      <c r="L19" s="161"/>
      <c r="M19" s="14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2"/>
      <c r="D20" s="163"/>
      <c r="E20" s="163"/>
      <c r="F20" s="163"/>
      <c r="G20" s="280" t="s">
        <v>136</v>
      </c>
      <c r="H20" s="280"/>
      <c r="I20" s="169" t="s">
        <v>119</v>
      </c>
      <c r="J20" s="170" t="s">
        <v>116</v>
      </c>
      <c r="K20" s="161" t="s">
        <v>117</v>
      </c>
      <c r="L20" s="161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>
      <c r="A21" s="119"/>
      <c r="B21" s="119"/>
      <c r="C21" s="162"/>
      <c r="D21" s="163"/>
      <c r="E21" s="163"/>
      <c r="F21" s="163"/>
      <c r="G21" s="144"/>
      <c r="H21" s="144"/>
      <c r="I21" s="171"/>
      <c r="J21" s="172"/>
      <c r="K21" s="172"/>
      <c r="L21" s="172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>
      <c r="A22" s="173"/>
      <c r="B22" s="173"/>
      <c r="C22" s="173"/>
      <c r="D22" s="173"/>
      <c r="E22" s="173"/>
      <c r="F22" s="174"/>
      <c r="G22" s="175" t="s">
        <v>120</v>
      </c>
      <c r="H22" s="119"/>
      <c r="I22" s="176"/>
      <c r="J22" s="176"/>
      <c r="K22" s="177"/>
      <c r="L22" s="128" t="s">
        <v>137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94" t="s">
        <v>138</v>
      </c>
      <c r="B23" s="295"/>
      <c r="C23" s="295"/>
      <c r="D23" s="295"/>
      <c r="E23" s="295"/>
      <c r="F23" s="296"/>
      <c r="G23" s="281" t="s">
        <v>139</v>
      </c>
      <c r="H23" s="241" t="s">
        <v>140</v>
      </c>
      <c r="I23" s="289" t="s">
        <v>141</v>
      </c>
      <c r="J23" s="290"/>
      <c r="K23" s="291" t="s">
        <v>142</v>
      </c>
      <c r="L23" s="291" t="s">
        <v>143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97"/>
      <c r="B24" s="298"/>
      <c r="C24" s="298"/>
      <c r="D24" s="298"/>
      <c r="E24" s="298"/>
      <c r="F24" s="299"/>
      <c r="G24" s="282"/>
      <c r="H24" s="242"/>
      <c r="I24" s="243" t="s">
        <v>144</v>
      </c>
      <c r="J24" s="244" t="s">
        <v>145</v>
      </c>
      <c r="K24" s="292"/>
      <c r="L24" s="292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7">
        <v>1</v>
      </c>
      <c r="B25" s="138"/>
      <c r="C25" s="138"/>
      <c r="D25" s="138"/>
      <c r="E25" s="138"/>
      <c r="F25" s="139"/>
      <c r="G25" s="129">
        <v>2</v>
      </c>
      <c r="H25" s="129">
        <v>3</v>
      </c>
      <c r="I25" s="145">
        <v>4</v>
      </c>
      <c r="J25" s="145">
        <v>5</v>
      </c>
      <c r="K25" s="145">
        <v>6</v>
      </c>
      <c r="L25" s="145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8">
        <v>2</v>
      </c>
      <c r="B26" s="178"/>
      <c r="C26" s="179"/>
      <c r="D26" s="180"/>
      <c r="E26" s="178"/>
      <c r="F26" s="181"/>
      <c r="G26" s="179" t="s">
        <v>10</v>
      </c>
      <c r="H26" s="147">
        <v>1</v>
      </c>
      <c r="I26" s="182">
        <f>SUM(I36,I27)</f>
        <v>1709.8</v>
      </c>
      <c r="J26" s="182">
        <f t="shared" ref="J26:L26" si="0">SUM(J36,J27)</f>
        <v>1709.8</v>
      </c>
      <c r="K26" s="182">
        <f t="shared" si="0"/>
        <v>1709.8</v>
      </c>
      <c r="L26" s="182">
        <f t="shared" si="0"/>
        <v>1709.8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83">
        <v>2</v>
      </c>
      <c r="B27" s="184">
        <v>1</v>
      </c>
      <c r="C27" s="185"/>
      <c r="D27" s="185"/>
      <c r="E27" s="185"/>
      <c r="F27" s="186"/>
      <c r="G27" s="187" t="s">
        <v>11</v>
      </c>
      <c r="H27" s="148">
        <v>2</v>
      </c>
      <c r="I27" s="188">
        <f t="shared" ref="I27:J27" si="1">SUM(I31,I35)</f>
        <v>1309.8</v>
      </c>
      <c r="J27" s="188">
        <f t="shared" si="1"/>
        <v>1309.8</v>
      </c>
      <c r="K27" s="188">
        <f>SUM(K31,K35)</f>
        <v>1309.8</v>
      </c>
      <c r="L27" s="188">
        <f>SUM(L31,L35)</f>
        <v>1309.8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9">
        <v>2</v>
      </c>
      <c r="B28" s="190">
        <v>1</v>
      </c>
      <c r="C28" s="190">
        <v>1</v>
      </c>
      <c r="D28" s="190"/>
      <c r="E28" s="190"/>
      <c r="F28" s="191"/>
      <c r="G28" s="192" t="s">
        <v>12</v>
      </c>
      <c r="H28" s="149">
        <v>3</v>
      </c>
      <c r="I28" s="193">
        <f>SUM(I31)</f>
        <v>1000</v>
      </c>
      <c r="J28" s="193">
        <f>SUM(J31)</f>
        <v>1000</v>
      </c>
      <c r="K28" s="193">
        <f>SUM(K31)</f>
        <v>1000</v>
      </c>
      <c r="L28" s="193">
        <f>SUM(L31)</f>
        <v>1000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94">
        <v>2</v>
      </c>
      <c r="B29" s="195">
        <v>1</v>
      </c>
      <c r="C29" s="195">
        <v>1</v>
      </c>
      <c r="D29" s="195">
        <v>1</v>
      </c>
      <c r="E29" s="195"/>
      <c r="F29" s="196"/>
      <c r="G29" s="197" t="s">
        <v>12</v>
      </c>
      <c r="H29" s="150">
        <v>4</v>
      </c>
      <c r="I29" s="198">
        <f>SUM(I31)</f>
        <v>1000</v>
      </c>
      <c r="J29" s="198">
        <f>SUM(J31)</f>
        <v>1000</v>
      </c>
      <c r="K29" s="198">
        <f>SUM(K31)</f>
        <v>1000</v>
      </c>
      <c r="L29" s="198">
        <f>SUM(L31)</f>
        <v>1000</v>
      </c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94">
        <v>2</v>
      </c>
      <c r="B30" s="199">
        <v>1</v>
      </c>
      <c r="C30" s="197">
        <v>1</v>
      </c>
      <c r="D30" s="200">
        <v>1</v>
      </c>
      <c r="E30" s="199">
        <v>1</v>
      </c>
      <c r="F30" s="201"/>
      <c r="G30" s="197" t="s">
        <v>146</v>
      </c>
      <c r="H30" s="147">
        <v>5</v>
      </c>
      <c r="I30" s="198">
        <f>SUM(I31)</f>
        <v>1000</v>
      </c>
      <c r="J30" s="198">
        <f>SUM(J31)</f>
        <v>1000</v>
      </c>
      <c r="K30" s="198">
        <f>SUM(K31)</f>
        <v>1000</v>
      </c>
      <c r="L30" s="198">
        <f>SUM(L31)</f>
        <v>1000</v>
      </c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94">
        <v>2</v>
      </c>
      <c r="B31" s="199">
        <v>1</v>
      </c>
      <c r="C31" s="197">
        <v>1</v>
      </c>
      <c r="D31" s="200">
        <v>1</v>
      </c>
      <c r="E31" s="199">
        <v>1</v>
      </c>
      <c r="F31" s="201">
        <v>1</v>
      </c>
      <c r="G31" s="197" t="s">
        <v>147</v>
      </c>
      <c r="H31" s="150">
        <v>6</v>
      </c>
      <c r="I31" s="202">
        <v>1000</v>
      </c>
      <c r="J31" s="202">
        <v>1000</v>
      </c>
      <c r="K31" s="202">
        <v>1000</v>
      </c>
      <c r="L31" s="202">
        <v>1000</v>
      </c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94">
        <v>2</v>
      </c>
      <c r="B32" s="199">
        <v>1</v>
      </c>
      <c r="C32" s="197">
        <v>2</v>
      </c>
      <c r="D32" s="200"/>
      <c r="E32" s="199"/>
      <c r="F32" s="201"/>
      <c r="G32" s="203" t="s">
        <v>148</v>
      </c>
      <c r="H32" s="150">
        <v>8</v>
      </c>
      <c r="I32" s="198">
        <f>SUM(I35)</f>
        <v>309.8</v>
      </c>
      <c r="J32" s="198">
        <f>SUM(J35)</f>
        <v>309.8</v>
      </c>
      <c r="K32" s="198">
        <f>SUM(K35)</f>
        <v>309.8</v>
      </c>
      <c r="L32" s="198">
        <f>SUM(L35)</f>
        <v>309.8</v>
      </c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94">
        <v>2</v>
      </c>
      <c r="B33" s="199">
        <v>1</v>
      </c>
      <c r="C33" s="197">
        <v>2</v>
      </c>
      <c r="D33" s="200">
        <v>1</v>
      </c>
      <c r="E33" s="199"/>
      <c r="F33" s="201"/>
      <c r="G33" s="197" t="s">
        <v>148</v>
      </c>
      <c r="H33" s="147">
        <v>9</v>
      </c>
      <c r="I33" s="198">
        <f>SUM(I35)</f>
        <v>309.8</v>
      </c>
      <c r="J33" s="198">
        <f>SUM(J35)</f>
        <v>309.8</v>
      </c>
      <c r="K33" s="198">
        <f>SUM(K35)</f>
        <v>309.8</v>
      </c>
      <c r="L33" s="198">
        <f>SUM(L35)</f>
        <v>309.8</v>
      </c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94">
        <v>2</v>
      </c>
      <c r="B34" s="199">
        <v>1</v>
      </c>
      <c r="C34" s="197">
        <v>2</v>
      </c>
      <c r="D34" s="200">
        <v>1</v>
      </c>
      <c r="E34" s="199">
        <v>1</v>
      </c>
      <c r="F34" s="201"/>
      <c r="G34" s="197" t="s">
        <v>148</v>
      </c>
      <c r="H34" s="150">
        <v>10</v>
      </c>
      <c r="I34" s="198">
        <f>SUM(I35)</f>
        <v>309.8</v>
      </c>
      <c r="J34" s="198">
        <f>SUM(J35)</f>
        <v>309.8</v>
      </c>
      <c r="K34" s="198">
        <f>SUM(K35)</f>
        <v>309.8</v>
      </c>
      <c r="L34" s="198">
        <f>SUM(L35)</f>
        <v>309.8</v>
      </c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94">
        <v>2</v>
      </c>
      <c r="B35" s="199">
        <v>1</v>
      </c>
      <c r="C35" s="197">
        <v>2</v>
      </c>
      <c r="D35" s="200">
        <v>1</v>
      </c>
      <c r="E35" s="199">
        <v>1</v>
      </c>
      <c r="F35" s="201">
        <v>1</v>
      </c>
      <c r="G35" s="197" t="s">
        <v>148</v>
      </c>
      <c r="H35" s="147">
        <v>11</v>
      </c>
      <c r="I35" s="202">
        <v>309.8</v>
      </c>
      <c r="J35" s="202">
        <v>309.8</v>
      </c>
      <c r="K35" s="202">
        <v>309.8</v>
      </c>
      <c r="L35" s="202">
        <v>309.8</v>
      </c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204">
        <v>2</v>
      </c>
      <c r="B36" s="205">
        <v>2</v>
      </c>
      <c r="C36" s="191"/>
      <c r="D36" s="190"/>
      <c r="E36" s="206"/>
      <c r="F36" s="207"/>
      <c r="G36" s="208" t="s">
        <v>16</v>
      </c>
      <c r="H36" s="151">
        <v>12</v>
      </c>
      <c r="I36" s="182">
        <f>SUM(I40:I41)</f>
        <v>400</v>
      </c>
      <c r="J36" s="182">
        <f>SUM(J40:J41)</f>
        <v>400</v>
      </c>
      <c r="K36" s="182">
        <f>SUM(K40:K41)</f>
        <v>400</v>
      </c>
      <c r="L36" s="182">
        <f>SUM(L40:L41)</f>
        <v>400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94">
        <v>2</v>
      </c>
      <c r="B37" s="199">
        <v>2</v>
      </c>
      <c r="C37" s="197">
        <v>1</v>
      </c>
      <c r="D37" s="200"/>
      <c r="E37" s="199"/>
      <c r="F37" s="201"/>
      <c r="G37" s="203" t="s">
        <v>16</v>
      </c>
      <c r="H37" s="147">
        <v>13</v>
      </c>
      <c r="I37" s="198">
        <f>SUM(I40:I41)</f>
        <v>400</v>
      </c>
      <c r="J37" s="198">
        <f>SUM(J40:J41)</f>
        <v>400</v>
      </c>
      <c r="K37" s="198">
        <f>SUM(K40:K41)</f>
        <v>400</v>
      </c>
      <c r="L37" s="198">
        <f>SUM(L40:L41)</f>
        <v>400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94">
        <v>2</v>
      </c>
      <c r="B38" s="199">
        <v>2</v>
      </c>
      <c r="C38" s="197">
        <v>1</v>
      </c>
      <c r="D38" s="200">
        <v>1</v>
      </c>
      <c r="E38" s="199"/>
      <c r="F38" s="201"/>
      <c r="G38" s="197" t="s">
        <v>16</v>
      </c>
      <c r="H38" s="150">
        <v>14</v>
      </c>
      <c r="I38" s="198">
        <f>SUM(I40:I41)</f>
        <v>400</v>
      </c>
      <c r="J38" s="198">
        <f>SUM(J40:J41)</f>
        <v>400</v>
      </c>
      <c r="K38" s="198">
        <f>SUM(K40:K41)</f>
        <v>400</v>
      </c>
      <c r="L38" s="198">
        <f>SUM(L40:L41)</f>
        <v>400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209">
        <v>2</v>
      </c>
      <c r="B39" s="210">
        <v>2</v>
      </c>
      <c r="C39" s="211">
        <v>1</v>
      </c>
      <c r="D39" s="212">
        <v>1</v>
      </c>
      <c r="E39" s="210">
        <v>1</v>
      </c>
      <c r="F39" s="213"/>
      <c r="G39" s="211" t="s">
        <v>16</v>
      </c>
      <c r="H39" s="152">
        <v>15</v>
      </c>
      <c r="I39" s="198">
        <f>SUM(I40:I41)</f>
        <v>400</v>
      </c>
      <c r="J39" s="198">
        <f>SUM(J40:J41)</f>
        <v>400</v>
      </c>
      <c r="K39" s="198">
        <f>SUM(K40:K41)</f>
        <v>400</v>
      </c>
      <c r="L39" s="198">
        <f>SUM(L40:L41)</f>
        <v>400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14">
        <v>2</v>
      </c>
      <c r="B40" s="215">
        <v>2</v>
      </c>
      <c r="C40" s="216">
        <v>1</v>
      </c>
      <c r="D40" s="217">
        <v>1</v>
      </c>
      <c r="E40" s="215">
        <v>1</v>
      </c>
      <c r="F40" s="218">
        <v>10</v>
      </c>
      <c r="G40" s="216" t="s">
        <v>24</v>
      </c>
      <c r="H40" s="153">
        <v>22</v>
      </c>
      <c r="I40" s="202">
        <v>100</v>
      </c>
      <c r="J40" s="202">
        <v>100</v>
      </c>
      <c r="K40" s="202">
        <v>100</v>
      </c>
      <c r="L40" s="202">
        <v>100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19">
        <v>2</v>
      </c>
      <c r="B41" s="220">
        <v>2</v>
      </c>
      <c r="C41" s="221">
        <v>1</v>
      </c>
      <c r="D41" s="221">
        <v>1</v>
      </c>
      <c r="E41" s="221">
        <v>1</v>
      </c>
      <c r="F41" s="222">
        <v>30</v>
      </c>
      <c r="G41" s="221" t="s">
        <v>30</v>
      </c>
      <c r="H41" s="147">
        <v>31</v>
      </c>
      <c r="I41" s="202">
        <v>300</v>
      </c>
      <c r="J41" s="202">
        <v>300</v>
      </c>
      <c r="K41" s="202">
        <v>300</v>
      </c>
      <c r="L41" s="202">
        <v>300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223"/>
      <c r="B42" s="223"/>
      <c r="C42" s="224"/>
      <c r="D42" s="225"/>
      <c r="E42" s="226"/>
      <c r="F42" s="227"/>
      <c r="G42" s="228" t="s">
        <v>149</v>
      </c>
      <c r="H42" s="154">
        <v>307</v>
      </c>
      <c r="I42" s="229">
        <f>SUM(I26)</f>
        <v>1709.8</v>
      </c>
      <c r="J42" s="229">
        <f t="shared" ref="J42:L42" si="2">SUM(J26)</f>
        <v>1709.8</v>
      </c>
      <c r="K42" s="229">
        <f t="shared" si="2"/>
        <v>1709.8</v>
      </c>
      <c r="L42" s="229">
        <f t="shared" si="2"/>
        <v>1709.8</v>
      </c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>
      <c r="A43" s="119"/>
      <c r="B43" s="119"/>
      <c r="C43" s="119"/>
      <c r="D43" s="173"/>
      <c r="E43" s="173"/>
      <c r="F43" s="174"/>
      <c r="G43" s="245"/>
      <c r="H43" s="246"/>
      <c r="I43" s="247"/>
      <c r="J43" s="247"/>
      <c r="K43" s="247"/>
      <c r="L43" s="247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 ht="15" customHeight="1">
      <c r="A44" s="230"/>
      <c r="B44" s="120"/>
      <c r="C44" s="120"/>
      <c r="D44" s="231"/>
      <c r="E44" s="231" t="s">
        <v>155</v>
      </c>
      <c r="F44" s="232" t="s">
        <v>154</v>
      </c>
      <c r="G44" s="233"/>
      <c r="H44" s="119"/>
      <c r="I44" s="119"/>
      <c r="J44" s="119"/>
      <c r="K44" s="272"/>
      <c r="L44" s="272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234"/>
      <c r="B45" s="124"/>
      <c r="C45" s="124"/>
      <c r="D45" s="140" t="s">
        <v>150</v>
      </c>
      <c r="E45" s="140"/>
      <c r="F45" s="140"/>
      <c r="G45" s="140"/>
      <c r="H45" s="235"/>
      <c r="I45" s="236" t="s">
        <v>75</v>
      </c>
      <c r="J45" s="119"/>
      <c r="K45" s="237" t="s">
        <v>151</v>
      </c>
      <c r="L45" s="237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155"/>
      <c r="B46" s="119"/>
      <c r="C46" s="119"/>
      <c r="D46" s="173"/>
      <c r="E46" s="173"/>
      <c r="F46" s="231" t="s">
        <v>152</v>
      </c>
      <c r="G46" s="173"/>
      <c r="H46" s="119"/>
      <c r="I46" s="237"/>
      <c r="J46" s="119"/>
      <c r="K46" s="272"/>
      <c r="L46" s="272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38"/>
      <c r="B47" s="162"/>
      <c r="C47" s="162"/>
      <c r="D47" s="140" t="s">
        <v>153</v>
      </c>
      <c r="E47" s="239"/>
      <c r="F47" s="239"/>
      <c r="G47" s="239"/>
      <c r="H47" s="119"/>
      <c r="I47" s="236" t="s">
        <v>75</v>
      </c>
      <c r="J47" s="162"/>
      <c r="K47" s="237" t="s">
        <v>151</v>
      </c>
      <c r="L47" s="237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</row>
    <row r="48" spans="1:25">
      <c r="A48" s="240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293"/>
      <c r="B54" s="293"/>
      <c r="C54" s="293"/>
      <c r="D54" s="293"/>
      <c r="E54" s="293"/>
      <c r="F54" s="293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3"/>
      <c r="O73" s="113"/>
      <c r="P73" s="113"/>
      <c r="Q73" s="113"/>
      <c r="R73" s="112"/>
      <c r="S73" s="112"/>
      <c r="T73" s="112"/>
      <c r="U73" s="112"/>
      <c r="V73" s="112"/>
      <c r="W73" s="112"/>
      <c r="X73" s="112"/>
      <c r="Y73" s="112"/>
    </row>
    <row r="74" spans="1: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3"/>
      <c r="O74" s="113"/>
      <c r="P74" s="113"/>
      <c r="Q74" s="113"/>
      <c r="R74" s="115"/>
      <c r="S74" s="115"/>
      <c r="T74" s="115"/>
      <c r="U74" s="115"/>
      <c r="V74" s="115"/>
      <c r="W74" s="115"/>
      <c r="X74" s="115"/>
      <c r="Y74" s="115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3"/>
      <c r="O78" s="113"/>
      <c r="P78" s="113"/>
      <c r="Q78" s="113"/>
      <c r="R78" s="112"/>
      <c r="S78" s="112"/>
      <c r="T78" s="112"/>
      <c r="U78" s="112"/>
      <c r="V78" s="112"/>
      <c r="W78" s="112"/>
      <c r="X78" s="112"/>
      <c r="Y78" s="112"/>
    </row>
    <row r="79" spans="1: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3"/>
      <c r="O79" s="113"/>
      <c r="P79" s="113"/>
      <c r="Q79" s="113"/>
      <c r="R79" s="115"/>
      <c r="S79" s="115"/>
      <c r="T79" s="115"/>
      <c r="U79" s="115"/>
      <c r="V79" s="115"/>
      <c r="W79" s="115"/>
      <c r="X79" s="115"/>
      <c r="Y79" s="115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293"/>
      <c r="B89" s="293"/>
      <c r="C89" s="293"/>
      <c r="D89" s="293"/>
      <c r="E89" s="293"/>
      <c r="F89" s="293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293"/>
      <c r="B130" s="293"/>
      <c r="C130" s="293"/>
      <c r="D130" s="293"/>
      <c r="E130" s="293"/>
      <c r="F130" s="293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3"/>
      <c r="O163" s="113"/>
      <c r="P163" s="113"/>
      <c r="Q163" s="113"/>
      <c r="R163" s="112"/>
      <c r="S163" s="112"/>
      <c r="T163" s="112"/>
      <c r="U163" s="112"/>
      <c r="V163" s="112"/>
      <c r="W163" s="112"/>
      <c r="X163" s="112"/>
      <c r="Y163" s="112"/>
    </row>
    <row r="164" spans="1:25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3"/>
      <c r="O164" s="113"/>
      <c r="P164" s="113"/>
      <c r="Q164" s="113"/>
      <c r="R164" s="116"/>
      <c r="S164" s="116"/>
      <c r="T164" s="116"/>
      <c r="U164" s="116"/>
      <c r="V164" s="116"/>
      <c r="W164" s="116"/>
      <c r="X164" s="116"/>
      <c r="Y164" s="116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293"/>
      <c r="B170" s="293"/>
      <c r="C170" s="293"/>
      <c r="D170" s="293"/>
      <c r="E170" s="293"/>
      <c r="F170" s="293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293"/>
      <c r="B208" s="293"/>
      <c r="C208" s="293"/>
      <c r="D208" s="293"/>
      <c r="E208" s="293"/>
      <c r="F208" s="293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3"/>
      <c r="O231" s="113"/>
      <c r="P231" s="113"/>
      <c r="Q231" s="113"/>
      <c r="R231" s="112"/>
      <c r="S231" s="112"/>
      <c r="T231" s="112"/>
      <c r="U231" s="112"/>
      <c r="V231" s="112"/>
      <c r="W231" s="112"/>
      <c r="X231" s="112"/>
      <c r="Y231" s="112"/>
    </row>
    <row r="232" spans="1: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3"/>
      <c r="O232" s="113"/>
      <c r="P232" s="113"/>
      <c r="Q232" s="113"/>
      <c r="R232" s="117"/>
      <c r="S232" s="117"/>
      <c r="T232" s="117"/>
      <c r="U232" s="117"/>
      <c r="V232" s="117"/>
      <c r="W232" s="117"/>
      <c r="X232" s="117"/>
      <c r="Y232" s="117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293"/>
      <c r="B247" s="293"/>
      <c r="C247" s="293"/>
      <c r="D247" s="293"/>
      <c r="E247" s="293"/>
      <c r="F247" s="293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293"/>
      <c r="B287" s="293"/>
      <c r="C287" s="293"/>
      <c r="D287" s="293"/>
      <c r="E287" s="293"/>
      <c r="F287" s="293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293"/>
      <c r="B328" s="293"/>
      <c r="C328" s="293"/>
      <c r="D328" s="293"/>
      <c r="E328" s="293"/>
      <c r="F328" s="293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293"/>
      <c r="E349" s="293"/>
      <c r="F349" s="293"/>
      <c r="G349" s="293"/>
      <c r="H349" s="112"/>
      <c r="I349" s="112"/>
      <c r="J349" s="112"/>
      <c r="K349" s="293"/>
      <c r="L349" s="293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293"/>
      <c r="E352" s="293"/>
      <c r="F352" s="293"/>
      <c r="G352" s="293"/>
      <c r="H352" s="112"/>
      <c r="I352" s="112"/>
      <c r="J352" s="112"/>
      <c r="K352" s="293"/>
      <c r="L352" s="293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3"/>
      <c r="O364" s="113"/>
      <c r="P364" s="113"/>
      <c r="Q364" s="113"/>
      <c r="R364" s="112"/>
      <c r="S364" s="112"/>
      <c r="T364" s="112"/>
      <c r="U364" s="112"/>
      <c r="V364" s="112"/>
      <c r="W364" s="112"/>
      <c r="X364" s="112"/>
      <c r="Y364" s="112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  <row r="521" spans="14:17">
      <c r="N521" s="113"/>
      <c r="O521" s="113"/>
      <c r="P521" s="113"/>
      <c r="Q521" s="113"/>
    </row>
  </sheetData>
  <mergeCells count="33">
    <mergeCell ref="A89:F89"/>
    <mergeCell ref="A130:F130"/>
    <mergeCell ref="A287:F287"/>
    <mergeCell ref="A23:F24"/>
    <mergeCell ref="D352:G352"/>
    <mergeCell ref="K352:L352"/>
    <mergeCell ref="A170:F170"/>
    <mergeCell ref="A208:F208"/>
    <mergeCell ref="A247:F247"/>
    <mergeCell ref="D349:G349"/>
    <mergeCell ref="A328:F328"/>
    <mergeCell ref="K349:L349"/>
    <mergeCell ref="K46:L46"/>
    <mergeCell ref="I23:J23"/>
    <mergeCell ref="K23:K24"/>
    <mergeCell ref="L23:L24"/>
    <mergeCell ref="A54:F54"/>
    <mergeCell ref="H2:L4"/>
    <mergeCell ref="A14:F15"/>
    <mergeCell ref="G14:I15"/>
    <mergeCell ref="K44:L44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'BFP-1'!Spausdinimo_sritis</vt:lpstr>
      <vt:lpstr>'BFP-1'!Spausdinti_pavadinimus</vt:lpstr>
    </vt:vector>
  </TitlesOfParts>
  <Company>LR Finansu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Svietjaunimas</cp:lastModifiedBy>
  <cp:lastPrinted>2015-12-15T09:09:35Z</cp:lastPrinted>
  <dcterms:created xsi:type="dcterms:W3CDTF">2003-06-12T10:50:18Z</dcterms:created>
  <dcterms:modified xsi:type="dcterms:W3CDTF">2016-09-02T08:10:00Z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